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kjk-my.sharepoint.com/personal/kamed_chikjk_onmicrosoft_com/Documents/☆１タイムライン/☆日本医療・病院管理学会/20230131認定フェロー審査委員会/委員会後修正資料等/"/>
    </mc:Choice>
  </mc:AlternateContent>
  <xr:revisionPtr revIDLastSave="93" documentId="13_ncr:1_{601438F4-F731-4179-9614-3403737ADE38}" xr6:coauthVersionLast="47" xr6:coauthVersionMax="47" xr10:uidLastSave="{F673C5AA-09EE-47FF-8434-B4543248DA59}"/>
  <bookViews>
    <workbookView xWindow="-110" yWindow="-110" windowWidth="19420" windowHeight="10420" xr2:uid="{DF111206-BC14-4D3F-8BDD-D8D99415E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10" i="1"/>
  <c r="E29" i="1"/>
  <c r="E6" i="1"/>
  <c r="E38" i="1"/>
  <c r="E39" i="1" s="1"/>
  <c r="E34" i="1"/>
  <c r="E35" i="1"/>
  <c r="E32" i="1"/>
  <c r="E28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30" i="1"/>
  <c r="E31" i="1"/>
  <c r="E5" i="1"/>
  <c r="E40" i="1" l="1"/>
  <c r="E41" i="1" s="1"/>
  <c r="E25" i="1"/>
  <c r="E26" i="1" s="1"/>
</calcChain>
</file>

<file path=xl/sharedStrings.xml><?xml version="1.0" encoding="utf-8"?>
<sst xmlns="http://schemas.openxmlformats.org/spreadsheetml/2006/main" count="57" uniqueCount="48">
  <si>
    <t>本学会研修会講師１件につき                             </t>
  </si>
  <si>
    <t>本学会e-ラーニングへの教材提供　1件につき</t>
    <phoneticPr fontId="1"/>
  </si>
  <si>
    <t>医療･病院管理に関する国、自治体などの公的委員　1年あたり</t>
    <rPh sb="25" eb="26">
      <t>ネン</t>
    </rPh>
    <phoneticPr fontId="1"/>
  </si>
  <si>
    <t>本学会研修会受講１回につき            </t>
    <rPh sb="9" eb="10">
      <t>カイ</t>
    </rPh>
    <phoneticPr fontId="1"/>
  </si>
  <si>
    <t>本学会誌 論文共同著者１件につき</t>
    <phoneticPr fontId="1"/>
  </si>
  <si>
    <t>本学会学術総会一般演題筆頭演者１件につき                   </t>
    <rPh sb="3" eb="5">
      <t>ガクジュツ</t>
    </rPh>
    <phoneticPr fontId="1"/>
  </si>
  <si>
    <t>本学会学術総会一般演題共同演者１件につき</t>
    <phoneticPr fontId="1"/>
  </si>
  <si>
    <t>本学会学術総会シンポジウム及び講演の演者1件につき</t>
    <rPh sb="3" eb="5">
      <t>ガクジュツ</t>
    </rPh>
    <phoneticPr fontId="1"/>
  </si>
  <si>
    <t>本学会学術総会一般演題、シンポジウム、講演等の座長1件につき</t>
    <rPh sb="7" eb="9">
      <t>イッパン</t>
    </rPh>
    <rPh sb="9" eb="11">
      <t>エンダイ</t>
    </rPh>
    <rPh sb="21" eb="22">
      <t>ナド</t>
    </rPh>
    <phoneticPr fontId="1"/>
  </si>
  <si>
    <t>本学会学術総会出席１回につき                              </t>
    <rPh sb="3" eb="5">
      <t>ガクジュツ</t>
    </rPh>
    <phoneticPr fontId="1"/>
  </si>
  <si>
    <t>本学会 例会 出席１回につき                              </t>
    <rPh sb="4" eb="6">
      <t>レイカイ</t>
    </rPh>
    <phoneticPr fontId="1"/>
  </si>
  <si>
    <t>本学会 例会での講演・発表の演者１件につき                              </t>
    <rPh sb="4" eb="6">
      <t>レイカイ</t>
    </rPh>
    <rPh sb="8" eb="10">
      <t>コウエン</t>
    </rPh>
    <rPh sb="11" eb="13">
      <t>ハッピョウ</t>
    </rPh>
    <rPh sb="14" eb="16">
      <t>エンジャ</t>
    </rPh>
    <rPh sb="17" eb="18">
      <t>ケン</t>
    </rPh>
    <phoneticPr fontId="1"/>
  </si>
  <si>
    <t>本学会の学術総会、例会、研修会の運営チーム１件につき            </t>
    <rPh sb="4" eb="8">
      <t>ガクジュツソウカイ</t>
    </rPh>
    <rPh sb="9" eb="11">
      <t>レイカイ</t>
    </rPh>
    <rPh sb="12" eb="15">
      <t>ケンシュウカイ</t>
    </rPh>
    <rPh sb="16" eb="18">
      <t>ウンエイ</t>
    </rPh>
    <rPh sb="22" eb="23">
      <t>ケン</t>
    </rPh>
    <phoneticPr fontId="1"/>
  </si>
  <si>
    <t>本学会誌 論文の査読１件につき</t>
    <rPh sb="8" eb="10">
      <t>サドク</t>
    </rPh>
    <phoneticPr fontId="1"/>
  </si>
  <si>
    <t>本学会誌 論文筆頭著者（あらゆる種類の論文含む）１件につき</t>
    <rPh sb="3" eb="4">
      <t>シ</t>
    </rPh>
    <rPh sb="16" eb="18">
      <t>シュルイ</t>
    </rPh>
    <rPh sb="19" eb="22">
      <t>ロンブンフク</t>
    </rPh>
    <phoneticPr fontId="1"/>
  </si>
  <si>
    <t>本学会e-ラーニングでの、選択必修の研修の受講</t>
    <rPh sb="13" eb="17">
      <t>センタクヒッシュウ</t>
    </rPh>
    <rPh sb="18" eb="20">
      <t>ケンシュウ</t>
    </rPh>
    <rPh sb="21" eb="23">
      <t>ジュコウ</t>
    </rPh>
    <phoneticPr fontId="1"/>
  </si>
  <si>
    <t>その他研修への参加（医療･病院管理に関する領域、以下同じ）</t>
    <rPh sb="2" eb="3">
      <t>タ</t>
    </rPh>
    <rPh sb="3" eb="5">
      <t>ケンシュウ</t>
    </rPh>
    <rPh sb="7" eb="9">
      <t>サンカ</t>
    </rPh>
    <rPh sb="10" eb="12">
      <t>イリョウ</t>
    </rPh>
    <rPh sb="13" eb="15">
      <t>ビョウイン</t>
    </rPh>
    <rPh sb="15" eb="17">
      <t>カンリ</t>
    </rPh>
    <rPh sb="18" eb="19">
      <t>カン</t>
    </rPh>
    <rPh sb="21" eb="23">
      <t>リョウイキ</t>
    </rPh>
    <rPh sb="24" eb="27">
      <t>イカオナ</t>
    </rPh>
    <phoneticPr fontId="1"/>
  </si>
  <si>
    <t>本学会誌以外の論文　筆頭著者</t>
    <rPh sb="0" eb="1">
      <t>ホン</t>
    </rPh>
    <rPh sb="1" eb="3">
      <t>ガッカイ</t>
    </rPh>
    <rPh sb="3" eb="4">
      <t>シ</t>
    </rPh>
    <rPh sb="4" eb="6">
      <t>イガイ</t>
    </rPh>
    <rPh sb="7" eb="9">
      <t>ロンブン</t>
    </rPh>
    <rPh sb="10" eb="14">
      <t>ヒットウチョシャ</t>
    </rPh>
    <phoneticPr fontId="1"/>
  </si>
  <si>
    <t>本学会誌以外の論文　共同著者</t>
    <rPh sb="0" eb="1">
      <t>ホン</t>
    </rPh>
    <rPh sb="1" eb="3">
      <t>ガッカイ</t>
    </rPh>
    <rPh sb="3" eb="4">
      <t>シ</t>
    </rPh>
    <rPh sb="4" eb="6">
      <t>イガイ</t>
    </rPh>
    <rPh sb="7" eb="9">
      <t>ロンブン</t>
    </rPh>
    <phoneticPr fontId="1"/>
  </si>
  <si>
    <t>書籍　単著、共著、分担著（論文の数に換算）</t>
    <rPh sb="0" eb="2">
      <t>ショセキ</t>
    </rPh>
    <rPh sb="3" eb="5">
      <t>タンチョ</t>
    </rPh>
    <rPh sb="6" eb="8">
      <t>キョウチョ</t>
    </rPh>
    <rPh sb="13" eb="15">
      <t>ロンブン</t>
    </rPh>
    <rPh sb="16" eb="17">
      <t>カズ</t>
    </rPh>
    <rPh sb="18" eb="20">
      <t>カンザン</t>
    </rPh>
    <phoneticPr fontId="1"/>
  </si>
  <si>
    <t>医療機関や介護事業所、行政、企業、大学等における医療･病院管理、組織管理、プロジェクト管理、教育・研究開発などに関する実務実績（⇒実績活動報告書を作成）</t>
    <rPh sb="0" eb="4">
      <t>イリョウキカン</t>
    </rPh>
    <rPh sb="5" eb="10">
      <t>カイゴジギョウショ</t>
    </rPh>
    <rPh sb="11" eb="13">
      <t>ギョウセイ</t>
    </rPh>
    <rPh sb="14" eb="16">
      <t>キギョウ</t>
    </rPh>
    <rPh sb="17" eb="20">
      <t>ダイガクトウ</t>
    </rPh>
    <rPh sb="32" eb="36">
      <t>ソシキカンリ</t>
    </rPh>
    <rPh sb="43" eb="45">
      <t>カンリ</t>
    </rPh>
    <rPh sb="46" eb="48">
      <t>キョウイク</t>
    </rPh>
    <rPh sb="49" eb="53">
      <t>ケンキュウカイハツ</t>
    </rPh>
    <rPh sb="56" eb="57">
      <t>カン</t>
    </rPh>
    <rPh sb="59" eb="61">
      <t>ジツム</t>
    </rPh>
    <rPh sb="61" eb="63">
      <t>ジッセキ</t>
    </rPh>
    <rPh sb="73" eb="75">
      <t>サクセイ</t>
    </rPh>
    <phoneticPr fontId="1"/>
  </si>
  <si>
    <t>職場以外での医療･病院管理に関する教育活動(招聘講師等)1回あたり</t>
    <rPh sb="22" eb="26">
      <t>ショウヘイコウシ</t>
    </rPh>
    <rPh sb="26" eb="27">
      <t>ナド</t>
    </rPh>
    <rPh sb="29" eb="30">
      <t>カイ</t>
    </rPh>
    <phoneticPr fontId="1"/>
  </si>
  <si>
    <t>＊学会としての政策提言活動を行う。その活動への参加。</t>
    <rPh sb="1" eb="3">
      <t>ガッカイ</t>
    </rPh>
    <rPh sb="7" eb="9">
      <t>セイサク</t>
    </rPh>
    <rPh sb="9" eb="11">
      <t>テイゲン</t>
    </rPh>
    <rPh sb="11" eb="13">
      <t>カツドウ</t>
    </rPh>
    <rPh sb="14" eb="15">
      <t>オコナ</t>
    </rPh>
    <rPh sb="19" eb="21">
      <t>カツドウ</t>
    </rPh>
    <rPh sb="23" eb="25">
      <t>サンカ</t>
    </rPh>
    <phoneticPr fontId="1"/>
  </si>
  <si>
    <t>ﾎﾟｲﾝﾄ</t>
    <phoneticPr fontId="1"/>
  </si>
  <si>
    <t>件数</t>
    <rPh sb="0" eb="2">
      <t>ケンスウ</t>
    </rPh>
    <phoneticPr fontId="1"/>
  </si>
  <si>
    <t>点数</t>
    <rPh sb="0" eb="2">
      <t>テンスウ</t>
    </rPh>
    <phoneticPr fontId="1"/>
  </si>
  <si>
    <t>判定</t>
    <rPh sb="0" eb="2">
      <t>ハンテイ</t>
    </rPh>
    <phoneticPr fontId="1"/>
  </si>
  <si>
    <t>氏名</t>
    <rPh sb="0" eb="2">
      <t>シメイ</t>
    </rPh>
    <phoneticPr fontId="1"/>
  </si>
  <si>
    <t>会員番号</t>
    <rPh sb="0" eb="2">
      <t>カイイン</t>
    </rPh>
    <rPh sb="2" eb="4">
      <t>バンゴウ</t>
    </rPh>
    <phoneticPr fontId="1"/>
  </si>
  <si>
    <t>日本医療・病院管理学会　専門家認定制度のポイント票</t>
    <rPh sb="0" eb="4">
      <t>ニホンイリョウ</t>
    </rPh>
    <rPh sb="5" eb="11">
      <t>ビョウインカンリガッカイ</t>
    </rPh>
    <rPh sb="12" eb="15">
      <t>センモンカ</t>
    </rPh>
    <rPh sb="15" eb="19">
      <t>ニンテイセイド</t>
    </rPh>
    <rPh sb="24" eb="25">
      <t>ヒョウ</t>
    </rPh>
    <phoneticPr fontId="1"/>
  </si>
  <si>
    <t xml:space="preserve">  学会eラーニングに関する活動</t>
    <rPh sb="11" eb="12">
      <t>カン</t>
    </rPh>
    <rPh sb="14" eb="16">
      <t>カツドウ</t>
    </rPh>
    <phoneticPr fontId="1"/>
  </si>
  <si>
    <t>　学術総会･論文･委員会活動など</t>
    <rPh sb="1" eb="3">
      <t>ガクジュツ</t>
    </rPh>
    <rPh sb="3" eb="5">
      <t>ソウカイ</t>
    </rPh>
    <rPh sb="6" eb="8">
      <t>ロンブン</t>
    </rPh>
    <rPh sb="9" eb="12">
      <t>イインカイ</t>
    </rPh>
    <rPh sb="12" eb="14">
      <t>カツドウ</t>
    </rPh>
    <phoneticPr fontId="1"/>
  </si>
  <si>
    <t>　医療･病院管理におけるその他の自己研鑽活動（研修や執筆）</t>
    <rPh sb="14" eb="15">
      <t>タ</t>
    </rPh>
    <rPh sb="16" eb="20">
      <t>ジコケンサン</t>
    </rPh>
    <rPh sb="20" eb="22">
      <t>カツドウ</t>
    </rPh>
    <rPh sb="23" eb="25">
      <t>ケンシュウ</t>
    </rPh>
    <rPh sb="26" eb="28">
      <t>シッピツ</t>
    </rPh>
    <phoneticPr fontId="1"/>
  </si>
  <si>
    <t>　行政や他組織などでの貢献や専門・実務活動</t>
    <rPh sb="1" eb="3">
      <t>ギョウセイ</t>
    </rPh>
    <rPh sb="4" eb="7">
      <t>タソシキ</t>
    </rPh>
    <rPh sb="11" eb="13">
      <t>コウケン</t>
    </rPh>
    <rPh sb="14" eb="16">
      <t>センモン</t>
    </rPh>
    <rPh sb="17" eb="19">
      <t>ジツム</t>
    </rPh>
    <rPh sb="19" eb="21">
      <t>カツドウ</t>
    </rPh>
    <phoneticPr fontId="1"/>
  </si>
  <si>
    <t xml:space="preserve">  日常の専門・実務活動</t>
    <rPh sb="2" eb="4">
      <t>ニチジョウ</t>
    </rPh>
    <rPh sb="5" eb="7">
      <t>センモン</t>
    </rPh>
    <rPh sb="8" eb="10">
      <t>ジツム</t>
    </rPh>
    <rPh sb="10" eb="12">
      <t>カツドウ</t>
    </rPh>
    <phoneticPr fontId="1"/>
  </si>
  <si>
    <t>B:当学会以外の活動</t>
    <rPh sb="2" eb="3">
      <t>トウ</t>
    </rPh>
    <rPh sb="3" eb="5">
      <t>ガッカイ</t>
    </rPh>
    <rPh sb="5" eb="7">
      <t>イガイ</t>
    </rPh>
    <rPh sb="8" eb="10">
      <t>カツドウ</t>
    </rPh>
    <phoneticPr fontId="1"/>
  </si>
  <si>
    <t>A:当学会の活動</t>
    <rPh sb="2" eb="5">
      <t>トウガッカイ</t>
    </rPh>
    <rPh sb="6" eb="8">
      <t>カツドウ</t>
    </rPh>
    <phoneticPr fontId="1"/>
  </si>
  <si>
    <t>AB合計100点以上を必要とする</t>
    <phoneticPr fontId="1"/>
  </si>
  <si>
    <t>Aで合計70点以上を必要とする</t>
    <phoneticPr fontId="1"/>
  </si>
  <si>
    <t>＊研究手法・研究領域のテーマをもった認定研究会への参加や運営</t>
    <rPh sb="1" eb="3">
      <t>ケンキュウ</t>
    </rPh>
    <rPh sb="3" eb="5">
      <t>シュホウ</t>
    </rPh>
    <rPh sb="6" eb="10">
      <t>ケンキュウリョウイキ</t>
    </rPh>
    <rPh sb="18" eb="23">
      <t>ニンテイケンキュウカイ</t>
    </rPh>
    <rPh sb="25" eb="27">
      <t>サンカ</t>
    </rPh>
    <rPh sb="28" eb="30">
      <t>ウンエイ</t>
    </rPh>
    <phoneticPr fontId="1"/>
  </si>
  <si>
    <t>Bで合計20点以上を必要とする</t>
    <phoneticPr fontId="1"/>
  </si>
  <si>
    <t>（残りの10点は学会活動でも学会外活動でも良い）</t>
    <phoneticPr fontId="1"/>
  </si>
  <si>
    <t>5年以内に大学院専門職学位課程（MBAコース、MPHコースなど）や博士課程(医療管理学、病院管理学又は医療政策学など)、国立保健医療科学院の研究課程に１年以上在学した場合</t>
    <phoneticPr fontId="1"/>
  </si>
  <si>
    <t>A合計値</t>
    <rPh sb="1" eb="4">
      <t>ゴウケイチ</t>
    </rPh>
    <phoneticPr fontId="1"/>
  </si>
  <si>
    <t>B合計値</t>
    <rPh sb="1" eb="3">
      <t>ゴウケイ</t>
    </rPh>
    <rPh sb="3" eb="4">
      <t>チ</t>
    </rPh>
    <phoneticPr fontId="1"/>
  </si>
  <si>
    <t>AB合計値</t>
    <rPh sb="2" eb="4">
      <t>ゴウケイ</t>
    </rPh>
    <rPh sb="4" eb="5">
      <t>チ</t>
    </rPh>
    <phoneticPr fontId="1"/>
  </si>
  <si>
    <t>本学会e-ラーニングによる学習　　1件につき</t>
    <rPh sb="0" eb="1">
      <t>ホン</t>
    </rPh>
    <rPh sb="1" eb="3">
      <t>ガッカイ</t>
    </rPh>
    <rPh sb="13" eb="15">
      <t>ガクシュウ</t>
    </rPh>
    <rPh sb="18" eb="19">
      <t>ケン</t>
    </rPh>
    <phoneticPr fontId="1"/>
  </si>
  <si>
    <t>本学会の委員会、ﾜｰｷﾝｸﾞｸﾞﾙｰﾌﾟ、役員、評議員など１年につき</t>
    <rPh sb="0" eb="3">
      <t>ホンガッカイ</t>
    </rPh>
    <rPh sb="4" eb="7">
      <t>イインカイ</t>
    </rPh>
    <rPh sb="21" eb="23">
      <t>ヤクイン</t>
    </rPh>
    <rPh sb="24" eb="26">
      <t>ヒョウギ</t>
    </rPh>
    <rPh sb="26" eb="27">
      <t>１</t>
    </rPh>
    <rPh sb="30" eb="3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</si>
</sst>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CC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4" fillId="4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387351</xdr:colOff>
      <xdr:row>0</xdr:row>
      <xdr:rowOff>144463</xdr:rowOff>
    </xdr:from>
    <xdr:to>
      <xdr:col>8</xdr:col>
      <xdr:colOff>327026</xdr:colOff>
      <xdr:row>7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828BB9-0F93-DBCD-7220-58DED6566964}"/>
            </a:ext>
          </a:extLst>
        </xdr:cNvPr>
        <xdr:cNvSpPr/>
      </xdr:nvSpPr>
      <xdr:spPr>
        <a:xfrm>
          <a:off x="7450139" y="144463"/>
          <a:ext cx="1925637" cy="1060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の領域のみ入力してください。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改行等でセルをずらさないでください。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442912</xdr:colOff>
      <xdr:row>1</xdr:row>
      <xdr:rowOff>28575</xdr:rowOff>
    </xdr:from>
    <xdr:to>
      <xdr:col>6</xdr:col>
      <xdr:colOff>319088</xdr:colOff>
      <xdr:row>2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850E82F-E8F1-721E-DDB5-988EB48B2F19}"/>
            </a:ext>
          </a:extLst>
        </xdr:cNvPr>
        <xdr:cNvSpPr/>
      </xdr:nvSpPr>
      <xdr:spPr>
        <a:xfrm>
          <a:off x="7505700" y="195263"/>
          <a:ext cx="538163" cy="21431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420934</xdr:colOff>
      <xdr:row>20</xdr:row>
      <xdr:rowOff>32488</xdr:rowOff>
    </xdr:from>
    <xdr:to>
      <xdr:col>9</xdr:col>
      <xdr:colOff>536453</xdr:colOff>
      <xdr:row>28</xdr:row>
      <xdr:rowOff>54952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FF3EFD9-C7B8-4885-BEB8-DD5A27D3C99C}"/>
            </a:ext>
          </a:extLst>
        </xdr:cNvPr>
        <xdr:cNvSpPr/>
      </xdr:nvSpPr>
      <xdr:spPr>
        <a:xfrm>
          <a:off x="7487752" y="3402873"/>
          <a:ext cx="2767865" cy="13742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19</a:t>
          </a:r>
          <a:r>
            <a:rPr kumimoji="1" lang="ja-JP" altLang="en-US" sz="1100"/>
            <a:t>．</a:t>
          </a:r>
          <a:r>
            <a:rPr kumimoji="1" lang="en-US" altLang="ja-JP" sz="1100"/>
            <a:t>e-</a:t>
          </a:r>
          <a:r>
            <a:rPr kumimoji="1" lang="ja-JP" altLang="en-US" sz="1100"/>
            <a:t>ラーニングについては、現在公開している</a:t>
          </a:r>
          <a:r>
            <a:rPr kumimoji="1" lang="en-US" altLang="ja-JP" sz="1100"/>
            <a:t>1</a:t>
          </a:r>
          <a:r>
            <a:rPr kumimoji="1" lang="ja-JP" altLang="en-US" sz="1100"/>
            <a:t>本</a:t>
          </a:r>
          <a:r>
            <a:rPr kumimoji="1" lang="en-US" altLang="ja-JP" sz="1100"/>
            <a:t>15</a:t>
          </a:r>
          <a:r>
            <a:rPr kumimoji="1" lang="ja-JP" altLang="en-US" sz="1100"/>
            <a:t>分程度のもの</a:t>
          </a:r>
          <a:r>
            <a:rPr kumimoji="1" lang="en-US" altLang="ja-JP" sz="1100"/>
            <a:t>4</a:t>
          </a:r>
          <a:r>
            <a:rPr kumimoji="1" lang="ja-JP" altLang="en-US" sz="1100"/>
            <a:t>本の視聴と様式</a:t>
          </a:r>
          <a:r>
            <a:rPr kumimoji="1" lang="en-US" altLang="ja-JP" sz="1100"/>
            <a:t>A</a:t>
          </a:r>
          <a:r>
            <a:rPr kumimoji="1" lang="ja-JP" altLang="en-US" sz="1100"/>
            <a:t>への概要レポート記載をもって</a:t>
          </a:r>
          <a:r>
            <a:rPr kumimoji="1" lang="en-US" altLang="ja-JP" sz="1100"/>
            <a:t>1</a:t>
          </a:r>
          <a:r>
            <a:rPr kumimoji="1" lang="ja-JP" altLang="en-US" sz="1100"/>
            <a:t>件</a:t>
          </a:r>
          <a:r>
            <a:rPr kumimoji="1" lang="en-US" altLang="ja-JP" sz="1100"/>
            <a:t>5</a:t>
          </a:r>
          <a:r>
            <a:rPr kumimoji="1" lang="ja-JP" altLang="en-US" sz="1100"/>
            <a:t>ポイントとみなします。複数件の申請も可能とします。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868A-1EB3-4A9E-9AF0-AD348864F9F7}">
  <dimension ref="A1:E58"/>
  <sheetViews>
    <sheetView tabSelected="1" zoomScale="130" zoomScaleNormal="130" workbookViewId="0">
      <selection activeCell="B20" sqref="B20"/>
    </sheetView>
  </sheetViews>
  <sheetFormatPr defaultRowHeight="13" x14ac:dyDescent="0.55000000000000004"/>
  <cols>
    <col min="1" max="1" width="3.08203125" style="1" customWidth="1"/>
    <col min="2" max="2" width="62.08203125" style="1" customWidth="1"/>
    <col min="3" max="3" width="7.08203125" style="1" customWidth="1"/>
    <col min="4" max="4" width="9.9140625" style="1" bestFit="1" customWidth="1"/>
    <col min="5" max="5" width="10.58203125" style="1" bestFit="1" customWidth="1"/>
    <col min="6" max="16384" width="8.6640625" style="1"/>
  </cols>
  <sheetData>
    <row r="1" spans="1:5" x14ac:dyDescent="0.55000000000000004">
      <c r="A1" s="1" t="s">
        <v>29</v>
      </c>
    </row>
    <row r="2" spans="1:5" x14ac:dyDescent="0.55000000000000004">
      <c r="D2" s="1" t="s">
        <v>28</v>
      </c>
      <c r="E2" s="9"/>
    </row>
    <row r="3" spans="1:5" x14ac:dyDescent="0.55000000000000004">
      <c r="A3" s="1" t="s">
        <v>36</v>
      </c>
      <c r="D3" s="1" t="s">
        <v>27</v>
      </c>
      <c r="E3" s="9"/>
    </row>
    <row r="4" spans="1:5" x14ac:dyDescent="0.55000000000000004">
      <c r="A4" s="16" t="s">
        <v>31</v>
      </c>
      <c r="B4" s="16"/>
      <c r="C4" s="5" t="s">
        <v>23</v>
      </c>
      <c r="D4" s="8" t="s">
        <v>24</v>
      </c>
      <c r="E4" s="11" t="s">
        <v>25</v>
      </c>
    </row>
    <row r="5" spans="1:5" x14ac:dyDescent="0.55000000000000004">
      <c r="A5" s="1">
        <v>1</v>
      </c>
      <c r="B5" s="1" t="s">
        <v>9</v>
      </c>
      <c r="C5" s="1">
        <v>15</v>
      </c>
      <c r="D5" s="9"/>
      <c r="E5" s="1">
        <f>C5*D5</f>
        <v>0</v>
      </c>
    </row>
    <row r="6" spans="1:5" x14ac:dyDescent="0.55000000000000004">
      <c r="A6" s="1">
        <v>2</v>
      </c>
      <c r="B6" s="1" t="s">
        <v>5</v>
      </c>
      <c r="C6" s="1">
        <v>10</v>
      </c>
      <c r="D6" s="9"/>
      <c r="E6" s="1">
        <f t="shared" ref="E6:E31" si="0">C6*D6</f>
        <v>0</v>
      </c>
    </row>
    <row r="7" spans="1:5" x14ac:dyDescent="0.55000000000000004">
      <c r="A7" s="1">
        <v>3</v>
      </c>
      <c r="B7" s="1" t="s">
        <v>6</v>
      </c>
      <c r="C7" s="1">
        <v>5</v>
      </c>
      <c r="D7" s="9"/>
      <c r="E7" s="1">
        <f t="shared" si="0"/>
        <v>0</v>
      </c>
    </row>
    <row r="8" spans="1:5" x14ac:dyDescent="0.55000000000000004">
      <c r="A8" s="1">
        <v>4</v>
      </c>
      <c r="B8" s="1" t="s">
        <v>7</v>
      </c>
      <c r="C8" s="1">
        <v>10</v>
      </c>
      <c r="D8" s="9"/>
      <c r="E8" s="1">
        <f t="shared" si="0"/>
        <v>0</v>
      </c>
    </row>
    <row r="9" spans="1:5" x14ac:dyDescent="0.55000000000000004">
      <c r="A9" s="1">
        <v>5</v>
      </c>
      <c r="B9" s="1" t="s">
        <v>8</v>
      </c>
      <c r="C9" s="1">
        <v>5</v>
      </c>
      <c r="D9" s="9"/>
      <c r="E9" s="1">
        <f t="shared" si="0"/>
        <v>0</v>
      </c>
    </row>
    <row r="10" spans="1:5" x14ac:dyDescent="0.55000000000000004">
      <c r="A10" s="1">
        <v>6</v>
      </c>
      <c r="B10" s="1" t="s">
        <v>14</v>
      </c>
      <c r="C10" s="1">
        <v>20</v>
      </c>
      <c r="D10" s="9"/>
      <c r="E10" s="1">
        <f t="shared" si="0"/>
        <v>0</v>
      </c>
    </row>
    <row r="11" spans="1:5" x14ac:dyDescent="0.55000000000000004">
      <c r="A11" s="1">
        <v>7</v>
      </c>
      <c r="B11" s="1" t="s">
        <v>4</v>
      </c>
      <c r="C11" s="1">
        <v>5</v>
      </c>
      <c r="D11" s="9"/>
      <c r="E11" s="1">
        <f t="shared" si="0"/>
        <v>0</v>
      </c>
    </row>
    <row r="12" spans="1:5" x14ac:dyDescent="0.55000000000000004">
      <c r="A12" s="1">
        <v>8</v>
      </c>
      <c r="B12" s="1" t="s">
        <v>13</v>
      </c>
      <c r="C12" s="1">
        <v>10</v>
      </c>
      <c r="D12" s="9"/>
      <c r="E12" s="1">
        <f t="shared" si="0"/>
        <v>0</v>
      </c>
    </row>
    <row r="13" spans="1:5" x14ac:dyDescent="0.55000000000000004">
      <c r="A13" s="1">
        <v>9</v>
      </c>
      <c r="B13" s="1" t="s">
        <v>10</v>
      </c>
      <c r="C13" s="1">
        <v>5</v>
      </c>
      <c r="D13" s="9"/>
      <c r="E13" s="1">
        <f t="shared" si="0"/>
        <v>0</v>
      </c>
    </row>
    <row r="14" spans="1:5" x14ac:dyDescent="0.55000000000000004">
      <c r="A14" s="1">
        <v>10</v>
      </c>
      <c r="B14" s="1" t="s">
        <v>11</v>
      </c>
      <c r="C14" s="1">
        <v>10</v>
      </c>
      <c r="D14" s="9"/>
      <c r="E14" s="1">
        <f t="shared" si="0"/>
        <v>0</v>
      </c>
    </row>
    <row r="15" spans="1:5" x14ac:dyDescent="0.55000000000000004">
      <c r="A15" s="1">
        <v>11</v>
      </c>
      <c r="B15" s="1" t="s">
        <v>0</v>
      </c>
      <c r="C15" s="1">
        <v>10</v>
      </c>
      <c r="D15" s="9"/>
      <c r="E15" s="1">
        <f t="shared" si="0"/>
        <v>0</v>
      </c>
    </row>
    <row r="16" spans="1:5" x14ac:dyDescent="0.55000000000000004">
      <c r="A16" s="1">
        <v>12</v>
      </c>
      <c r="B16" s="1" t="s">
        <v>3</v>
      </c>
      <c r="C16" s="1">
        <v>5</v>
      </c>
      <c r="D16" s="9"/>
      <c r="E16" s="1">
        <f t="shared" si="0"/>
        <v>0</v>
      </c>
    </row>
    <row r="17" spans="1:5" x14ac:dyDescent="0.55000000000000004">
      <c r="A17" s="1">
        <v>13</v>
      </c>
      <c r="B17" s="3" t="s">
        <v>22</v>
      </c>
      <c r="C17" s="1">
        <v>5</v>
      </c>
      <c r="D17" s="9"/>
      <c r="E17" s="1">
        <f t="shared" si="0"/>
        <v>0</v>
      </c>
    </row>
    <row r="18" spans="1:5" x14ac:dyDescent="0.55000000000000004">
      <c r="A18" s="1">
        <v>14</v>
      </c>
      <c r="B18" s="3" t="s">
        <v>39</v>
      </c>
      <c r="C18" s="1">
        <v>5</v>
      </c>
      <c r="D18" s="9"/>
      <c r="E18" s="1">
        <f t="shared" si="0"/>
        <v>0</v>
      </c>
    </row>
    <row r="19" spans="1:5" x14ac:dyDescent="0.55000000000000004">
      <c r="A19" s="1">
        <v>15</v>
      </c>
      <c r="B19" s="1" t="s">
        <v>47</v>
      </c>
      <c r="C19" s="1">
        <v>5</v>
      </c>
      <c r="D19" s="9"/>
      <c r="E19" s="1">
        <f t="shared" si="0"/>
        <v>0</v>
      </c>
    </row>
    <row r="20" spans="1:5" x14ac:dyDescent="0.55000000000000004">
      <c r="A20" s="1">
        <v>16</v>
      </c>
      <c r="B20" s="1" t="s">
        <v>12</v>
      </c>
      <c r="C20" s="1">
        <v>5</v>
      </c>
      <c r="D20" s="9"/>
      <c r="E20" s="1">
        <f t="shared" si="0"/>
        <v>0</v>
      </c>
    </row>
    <row r="21" spans="1:5" x14ac:dyDescent="0.55000000000000004">
      <c r="A21" s="4" t="s">
        <v>30</v>
      </c>
      <c r="B21" s="4"/>
      <c r="C21" s="5" t="s">
        <v>23</v>
      </c>
      <c r="D21" s="8" t="s">
        <v>24</v>
      </c>
      <c r="E21" s="11" t="s">
        <v>25</v>
      </c>
    </row>
    <row r="22" spans="1:5" x14ac:dyDescent="0.55000000000000004">
      <c r="A22" s="1">
        <v>17</v>
      </c>
      <c r="B22" s="15" t="s">
        <v>15</v>
      </c>
      <c r="C22" s="1">
        <v>5</v>
      </c>
      <c r="D22" s="9"/>
      <c r="E22" s="1">
        <f t="shared" si="0"/>
        <v>0</v>
      </c>
    </row>
    <row r="23" spans="1:5" x14ac:dyDescent="0.55000000000000004">
      <c r="A23" s="1">
        <v>18</v>
      </c>
      <c r="B23" s="1" t="s">
        <v>1</v>
      </c>
      <c r="C23" s="1">
        <v>10</v>
      </c>
      <c r="D23" s="9"/>
      <c r="E23" s="1">
        <f t="shared" si="0"/>
        <v>0</v>
      </c>
    </row>
    <row r="24" spans="1:5" ht="13.5" thickBot="1" x14ac:dyDescent="0.6">
      <c r="A24" s="6">
        <v>19</v>
      </c>
      <c r="B24" s="6" t="s">
        <v>46</v>
      </c>
      <c r="C24" s="6">
        <v>5</v>
      </c>
      <c r="D24" s="10"/>
      <c r="E24" s="6">
        <f t="shared" si="0"/>
        <v>0</v>
      </c>
    </row>
    <row r="25" spans="1:5" x14ac:dyDescent="0.55000000000000004">
      <c r="B25" s="2" t="s">
        <v>38</v>
      </c>
      <c r="D25" s="1" t="s">
        <v>43</v>
      </c>
      <c r="E25" s="1">
        <f>SUM(E5:E24)</f>
        <v>0</v>
      </c>
    </row>
    <row r="26" spans="1:5" x14ac:dyDescent="0.55000000000000004">
      <c r="A26" s="1" t="s">
        <v>35</v>
      </c>
      <c r="E26" s="12" t="str">
        <f>IF(E25&gt;69,"OK","点数不足")</f>
        <v>点数不足</v>
      </c>
    </row>
    <row r="27" spans="1:5" x14ac:dyDescent="0.55000000000000004">
      <c r="A27" s="4" t="s">
        <v>32</v>
      </c>
      <c r="B27" s="4"/>
      <c r="C27" s="4"/>
      <c r="D27" s="8" t="s">
        <v>24</v>
      </c>
      <c r="E27" s="11" t="s">
        <v>25</v>
      </c>
    </row>
    <row r="28" spans="1:5" x14ac:dyDescent="0.55000000000000004">
      <c r="A28" s="1">
        <v>1</v>
      </c>
      <c r="B28" s="1" t="s">
        <v>16</v>
      </c>
      <c r="C28" s="1">
        <v>5</v>
      </c>
      <c r="D28" s="9"/>
      <c r="E28" s="1">
        <f t="shared" si="0"/>
        <v>0</v>
      </c>
    </row>
    <row r="29" spans="1:5" x14ac:dyDescent="0.55000000000000004">
      <c r="A29" s="1">
        <v>2</v>
      </c>
      <c r="B29" s="1" t="s">
        <v>17</v>
      </c>
      <c r="C29" s="1">
        <v>10</v>
      </c>
      <c r="D29" s="9"/>
      <c r="E29" s="1">
        <f t="shared" si="0"/>
        <v>0</v>
      </c>
    </row>
    <row r="30" spans="1:5" x14ac:dyDescent="0.55000000000000004">
      <c r="A30" s="1">
        <v>3</v>
      </c>
      <c r="B30" s="1" t="s">
        <v>18</v>
      </c>
      <c r="C30" s="1">
        <v>5</v>
      </c>
      <c r="D30" s="9"/>
      <c r="E30" s="1">
        <f t="shared" si="0"/>
        <v>0</v>
      </c>
    </row>
    <row r="31" spans="1:5" x14ac:dyDescent="0.55000000000000004">
      <c r="A31" s="1">
        <v>4</v>
      </c>
      <c r="B31" s="1" t="s">
        <v>19</v>
      </c>
      <c r="C31" s="1">
        <v>5</v>
      </c>
      <c r="D31" s="9"/>
      <c r="E31" s="1">
        <f t="shared" si="0"/>
        <v>0</v>
      </c>
    </row>
    <row r="32" spans="1:5" ht="39" x14ac:dyDescent="0.55000000000000004">
      <c r="A32" s="1">
        <v>5</v>
      </c>
      <c r="B32" s="3" t="s">
        <v>42</v>
      </c>
      <c r="C32" s="1">
        <v>10</v>
      </c>
      <c r="D32" s="14"/>
      <c r="E32" s="1">
        <f>C32*D32</f>
        <v>0</v>
      </c>
    </row>
    <row r="33" spans="1:5" x14ac:dyDescent="0.55000000000000004">
      <c r="A33" s="4" t="s">
        <v>33</v>
      </c>
      <c r="B33" s="4"/>
      <c r="C33" s="4"/>
      <c r="D33" s="8" t="s">
        <v>24</v>
      </c>
      <c r="E33" s="11" t="s">
        <v>25</v>
      </c>
    </row>
    <row r="34" spans="1:5" x14ac:dyDescent="0.55000000000000004">
      <c r="A34" s="1">
        <v>6</v>
      </c>
      <c r="B34" s="1" t="s">
        <v>2</v>
      </c>
      <c r="C34" s="1">
        <v>5</v>
      </c>
      <c r="D34" s="9"/>
      <c r="E34" s="1">
        <f>C34*D34</f>
        <v>0</v>
      </c>
    </row>
    <row r="35" spans="1:5" x14ac:dyDescent="0.55000000000000004">
      <c r="A35" s="1">
        <v>7</v>
      </c>
      <c r="B35" s="1" t="s">
        <v>21</v>
      </c>
      <c r="C35" s="1">
        <v>5</v>
      </c>
      <c r="D35" s="9"/>
      <c r="E35" s="1">
        <f>C35*D35</f>
        <v>0</v>
      </c>
    </row>
    <row r="36" spans="1:5" x14ac:dyDescent="0.55000000000000004">
      <c r="A36" s="4" t="s">
        <v>34</v>
      </c>
      <c r="B36" s="4"/>
      <c r="C36" s="4"/>
      <c r="D36" s="8" t="s">
        <v>24</v>
      </c>
      <c r="E36" s="11" t="s">
        <v>25</v>
      </c>
    </row>
    <row r="37" spans="1:5" ht="56" customHeight="1" thickBot="1" x14ac:dyDescent="0.6">
      <c r="A37" s="6">
        <v>8</v>
      </c>
      <c r="B37" s="7" t="s">
        <v>20</v>
      </c>
      <c r="C37" s="6">
        <v>10</v>
      </c>
      <c r="D37" s="10"/>
      <c r="E37" s="6">
        <f>C37*D37</f>
        <v>0</v>
      </c>
    </row>
    <row r="38" spans="1:5" x14ac:dyDescent="0.55000000000000004">
      <c r="B38" s="2" t="s">
        <v>40</v>
      </c>
      <c r="D38" s="1" t="s">
        <v>44</v>
      </c>
      <c r="E38" s="1">
        <f>SUM(E28:E32,E34,E35,E37)</f>
        <v>0</v>
      </c>
    </row>
    <row r="39" spans="1:5" x14ac:dyDescent="0.55000000000000004">
      <c r="B39" s="2" t="s">
        <v>37</v>
      </c>
      <c r="E39" s="12" t="str">
        <f>IF(E38&gt;19,"OK","点数不足")</f>
        <v>点数不足</v>
      </c>
    </row>
    <row r="40" spans="1:5" x14ac:dyDescent="0.55000000000000004">
      <c r="B40" s="13" t="s">
        <v>41</v>
      </c>
      <c r="D40" s="1" t="s">
        <v>45</v>
      </c>
      <c r="E40" s="1">
        <f>SUM(E5:E24)+SUM(E28:E37)</f>
        <v>0</v>
      </c>
    </row>
    <row r="41" spans="1:5" x14ac:dyDescent="0.55000000000000004">
      <c r="B41" s="3"/>
      <c r="D41" s="1" t="s">
        <v>26</v>
      </c>
      <c r="E41" s="12" t="str">
        <f>IF(E40&gt;99,"OK","点数不足")</f>
        <v>点数不足</v>
      </c>
    </row>
    <row r="42" spans="1:5" x14ac:dyDescent="0.55000000000000004">
      <c r="B42" s="3"/>
    </row>
    <row r="43" spans="1:5" x14ac:dyDescent="0.55000000000000004">
      <c r="B43" s="3"/>
    </row>
    <row r="44" spans="1:5" x14ac:dyDescent="0.55000000000000004">
      <c r="B44" s="3"/>
    </row>
    <row r="45" spans="1:5" x14ac:dyDescent="0.55000000000000004">
      <c r="B45" s="3"/>
    </row>
    <row r="46" spans="1:5" x14ac:dyDescent="0.55000000000000004">
      <c r="B46" s="3"/>
    </row>
    <row r="47" spans="1:5" x14ac:dyDescent="0.55000000000000004">
      <c r="B47" s="3"/>
    </row>
    <row r="48" spans="1:5" x14ac:dyDescent="0.55000000000000004">
      <c r="B48" s="3"/>
    </row>
    <row r="49" spans="2:2" x14ac:dyDescent="0.55000000000000004">
      <c r="B49" s="3"/>
    </row>
    <row r="50" spans="2:2" x14ac:dyDescent="0.55000000000000004">
      <c r="B50" s="3"/>
    </row>
    <row r="51" spans="2:2" x14ac:dyDescent="0.55000000000000004">
      <c r="B51" s="3"/>
    </row>
    <row r="52" spans="2:2" x14ac:dyDescent="0.55000000000000004">
      <c r="B52" s="3"/>
    </row>
    <row r="53" spans="2:2" x14ac:dyDescent="0.55000000000000004">
      <c r="B53" s="3"/>
    </row>
    <row r="54" spans="2:2" x14ac:dyDescent="0.55000000000000004">
      <c r="B54" s="3"/>
    </row>
    <row r="55" spans="2:2" x14ac:dyDescent="0.55000000000000004">
      <c r="B55" s="3"/>
    </row>
    <row r="56" spans="2:2" x14ac:dyDescent="0.55000000000000004">
      <c r="B56" s="3"/>
    </row>
    <row r="57" spans="2:2" x14ac:dyDescent="0.55000000000000004">
      <c r="B57" s="3"/>
    </row>
    <row r="58" spans="2:2" x14ac:dyDescent="0.55000000000000004">
      <c r="B58" s="3"/>
    </row>
  </sheetData>
  <mergeCells count="1">
    <mergeCell ref="A4:B4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harak</dc:creator>
  <cp:lastModifiedBy>Kameda Yoshihito</cp:lastModifiedBy>
  <cp:lastPrinted>2021-11-08T17:17:02Z</cp:lastPrinted>
  <dcterms:created xsi:type="dcterms:W3CDTF">2021-10-11T06:34:55Z</dcterms:created>
  <dcterms:modified xsi:type="dcterms:W3CDTF">2023-02-02T04:38:51Z</dcterms:modified>
</cp:coreProperties>
</file>